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PriItoman\経済部\03_商工水産課\11 商工振興係\★商工係②（友利）\101_中小企業等経営強化法,生産性向上特別措置法、（ものづくり、先端設備）\HP関係\R3.7\"/>
    </mc:Choice>
  </mc:AlternateContent>
  <xr:revisionPtr revIDLastSave="0" documentId="13_ncr:1_{DCDB36CA-8363-49B0-92AA-6E89F6A2F190}" xr6:coauthVersionLast="36" xr6:coauthVersionMax="36" xr10:uidLastSave="{00000000-0000-0000-0000-000000000000}"/>
  <bookViews>
    <workbookView xWindow="0" yWindow="0" windowWidth="19200" windowHeight="10920" xr2:uid="{00BBC51B-0092-4E98-90B5-BBD294C34CFD}"/>
  </bookViews>
  <sheets>
    <sheet name="記入例" sheetId="2" r:id="rId1"/>
    <sheet name="記入用(3年)" sheetId="6" r:id="rId2"/>
    <sheet name="記入用 (4年)" sheetId="7" r:id="rId3"/>
    <sheet name="記入用 (5年)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0" l="1"/>
  <c r="I26" i="10"/>
  <c r="I21" i="10"/>
  <c r="I20" i="10"/>
  <c r="I16" i="10"/>
  <c r="E26" i="10"/>
  <c r="H16" i="10"/>
  <c r="H26" i="10" s="1"/>
  <c r="G16" i="10"/>
  <c r="G26" i="10" s="1"/>
  <c r="F16" i="10"/>
  <c r="F26" i="10" s="1"/>
  <c r="E16" i="10"/>
  <c r="E20" i="10" s="1"/>
  <c r="C16" i="10"/>
  <c r="C26" i="10" s="1"/>
  <c r="H26" i="7"/>
  <c r="H20" i="7"/>
  <c r="H16" i="7"/>
  <c r="F26" i="7"/>
  <c r="G16" i="7"/>
  <c r="G20" i="7" s="1"/>
  <c r="F16" i="7"/>
  <c r="F20" i="7" s="1"/>
  <c r="E16" i="7"/>
  <c r="E26" i="7" s="1"/>
  <c r="C16" i="7"/>
  <c r="C20" i="7" s="1"/>
  <c r="G20" i="6"/>
  <c r="G16" i="6"/>
  <c r="G26" i="6" s="1"/>
  <c r="F16" i="6"/>
  <c r="F20" i="6" s="1"/>
  <c r="E16" i="6"/>
  <c r="E26" i="6" s="1"/>
  <c r="C16" i="6"/>
  <c r="C20" i="6" s="1"/>
  <c r="E20" i="6" l="1"/>
  <c r="F26" i="6"/>
  <c r="C26" i="6"/>
  <c r="G27" i="6" s="1"/>
  <c r="G26" i="7"/>
  <c r="H21" i="7"/>
  <c r="G21" i="7"/>
  <c r="F21" i="7"/>
  <c r="F20" i="10"/>
  <c r="G27" i="10"/>
  <c r="H27" i="10"/>
  <c r="F27" i="10"/>
  <c r="E27" i="10"/>
  <c r="G20" i="10"/>
  <c r="C20" i="10"/>
  <c r="H20" i="10"/>
  <c r="H21" i="10" s="1"/>
  <c r="E20" i="7"/>
  <c r="E21" i="7" s="1"/>
  <c r="C26" i="7"/>
  <c r="G16" i="2"/>
  <c r="F16" i="2"/>
  <c r="E16" i="2"/>
  <c r="C16" i="2"/>
  <c r="F27" i="6" l="1"/>
  <c r="E27" i="6"/>
  <c r="G27" i="7"/>
  <c r="H27" i="7"/>
  <c r="F21" i="10"/>
  <c r="G21" i="10"/>
  <c r="E21" i="10"/>
  <c r="E27" i="7"/>
  <c r="F27" i="7"/>
  <c r="E20" i="2"/>
  <c r="E26" i="2"/>
  <c r="F20" i="2"/>
  <c r="F21" i="2" s="1"/>
  <c r="F26" i="2"/>
  <c r="C20" i="2"/>
  <c r="C26" i="2"/>
  <c r="G20" i="2"/>
  <c r="G21" i="2" s="1"/>
  <c r="G26" i="2"/>
  <c r="E21" i="6"/>
  <c r="G21" i="6"/>
  <c r="F21" i="6"/>
  <c r="E21" i="2"/>
  <c r="G27" i="2" l="1"/>
  <c r="E27" i="2"/>
  <c r="F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友利 太祐</author>
  </authors>
  <commentList>
    <comment ref="B18" authorId="0" shapeId="0" xr:uid="{68038A06-1ADE-4D89-944A-F3AA5204004B}">
      <text>
        <r>
          <rPr>
            <sz val="9"/>
            <color indexed="81"/>
            <rFont val="MS P ゴシック"/>
            <family val="3"/>
            <charset val="128"/>
          </rPr>
          <t>人員削減を目的とした計画はできない。
労働者数は年度の平均人数</t>
        </r>
      </text>
    </comment>
    <comment ref="G21" authorId="0" shapeId="0" xr:uid="{9FD75138-4D92-40A9-ADF7-47D959EAEA10}">
      <text>
        <r>
          <rPr>
            <sz val="9"/>
            <color indexed="81"/>
            <rFont val="MS P ゴシック"/>
            <family val="3"/>
            <charset val="128"/>
          </rPr>
          <t>計画が3年の場合は9％以上
計画が4年の場合は12％以上
計画が5年の場合は15％以上</t>
        </r>
      </text>
    </comment>
    <comment ref="C24" authorId="0" shapeId="0" xr:uid="{75F893EC-D07E-4BB1-9C0F-F61266FB5FE4}">
      <text>
        <r>
          <rPr>
            <sz val="9"/>
            <color indexed="81"/>
            <rFont val="MS P ゴシック"/>
            <family val="3"/>
            <charset val="128"/>
          </rPr>
          <t>人員削減を目的とした計画はできない。
※時間は年度の総労働時間
例：45人×8時間×20日×12月＝86,400</t>
        </r>
      </text>
    </comment>
    <comment ref="G27" authorId="0" shapeId="0" xr:uid="{BBF84E34-4A96-4822-830B-AD57063CB826}">
      <text>
        <r>
          <rPr>
            <sz val="9"/>
            <color indexed="81"/>
            <rFont val="MS P ゴシック"/>
            <family val="3"/>
            <charset val="128"/>
          </rPr>
          <t>計画が3年の場合は9％以上
計画が4年の場合は12％以上
計画が5年の場合は15％以上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友利 太祐</author>
  </authors>
  <commentList>
    <comment ref="B18" authorId="0" shapeId="0" xr:uid="{0C243282-7168-4B5D-A299-2485EC67C909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労働者数は年度の平均人数</t>
        </r>
      </text>
    </comment>
    <comment ref="G21" authorId="0" shapeId="0" xr:uid="{9E2BD2D7-CC38-451D-971E-55CD77F205ED}">
      <text>
        <r>
          <rPr>
            <b/>
            <sz val="9"/>
            <color indexed="81"/>
            <rFont val="MS P ゴシック"/>
            <family val="3"/>
            <charset val="128"/>
          </rPr>
          <t>９％以上になっているか要確認</t>
        </r>
      </text>
    </comment>
    <comment ref="C24" authorId="0" shapeId="0" xr:uid="{14A7B6F2-8D0B-4ED2-B449-AB9F02D4C59F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※時間は年度の総労働時間
例：45人×8時間×20日×12月＝86,400</t>
        </r>
      </text>
    </comment>
    <comment ref="G27" authorId="0" shapeId="0" xr:uid="{7129A750-F436-475D-9E5C-05664952F36F}">
      <text>
        <r>
          <rPr>
            <b/>
            <sz val="9"/>
            <color indexed="81"/>
            <rFont val="MS P ゴシック"/>
            <family val="3"/>
            <charset val="128"/>
          </rPr>
          <t>９％以上になっているか要確認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友利 太祐</author>
  </authors>
  <commentList>
    <comment ref="B18" authorId="0" shapeId="0" xr:uid="{FF95D23F-95D9-47BB-9742-E8295300D5BA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労働者数は年度の平均人数</t>
        </r>
      </text>
    </comment>
    <comment ref="H21" authorId="0" shapeId="0" xr:uid="{F361774F-CABA-46BD-8804-09B115FBC0BB}">
      <text>
        <r>
          <rPr>
            <b/>
            <sz val="9"/>
            <color indexed="81"/>
            <rFont val="MS P ゴシック"/>
            <family val="3"/>
            <charset val="128"/>
          </rPr>
          <t>１２％以上になっているか要確認</t>
        </r>
      </text>
    </comment>
    <comment ref="C24" authorId="0" shapeId="0" xr:uid="{E742F936-81EE-48CC-9A56-47B717D184BB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※時間は年度の総労働時間
例：45人×8時間×20日×12月＝86,400</t>
        </r>
      </text>
    </comment>
    <comment ref="H27" authorId="0" shapeId="0" xr:uid="{2C000C69-D05E-4C83-A69F-4D9311448787}">
      <text>
        <r>
          <rPr>
            <b/>
            <sz val="9"/>
            <color indexed="81"/>
            <rFont val="MS P ゴシック"/>
            <family val="3"/>
            <charset val="128"/>
          </rPr>
          <t>１２％以上になっているか要確認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友利 太祐</author>
  </authors>
  <commentList>
    <comment ref="B18" authorId="0" shapeId="0" xr:uid="{161646CC-B0B5-4ED0-8F38-038D4F0CAC57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労働者数は年度の平均人数</t>
        </r>
      </text>
    </comment>
    <comment ref="I21" authorId="0" shapeId="0" xr:uid="{FEC233BB-B88A-4797-8B28-EC93619FA563}">
      <text>
        <r>
          <rPr>
            <b/>
            <sz val="9"/>
            <color indexed="81"/>
            <rFont val="MS P ゴシック"/>
            <family val="3"/>
            <charset val="128"/>
          </rPr>
          <t>１５％以上になっているか要確認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4" authorId="0" shapeId="0" xr:uid="{1516149B-DD8C-4279-B837-7ADA890768DD}">
      <text>
        <r>
          <rPr>
            <b/>
            <sz val="9"/>
            <color indexed="81"/>
            <rFont val="MS P ゴシック"/>
            <family val="3"/>
            <charset val="128"/>
          </rPr>
          <t>人員削減を目的とした計画はできない。
※時間は年度の総労働時間
例：45人×8時間×20日×12月＝86,400</t>
        </r>
      </text>
    </comment>
    <comment ref="I27" authorId="0" shapeId="0" xr:uid="{C50B6E77-EF83-4BD7-B28C-EA1AFA228A69}">
      <text>
        <r>
          <rPr>
            <b/>
            <sz val="9"/>
            <color indexed="81"/>
            <rFont val="MS P ゴシック"/>
            <family val="3"/>
            <charset val="128"/>
          </rPr>
          <t>１５％以上になっているか要確認</t>
        </r>
      </text>
    </comment>
  </commentList>
</comments>
</file>

<file path=xl/sharedStrings.xml><?xml version="1.0" encoding="utf-8"?>
<sst xmlns="http://schemas.openxmlformats.org/spreadsheetml/2006/main" count="138" uniqueCount="33">
  <si>
    <t>１年後</t>
  </si>
  <si>
    <t>２年後</t>
  </si>
  <si>
    <t>３年後</t>
  </si>
  <si>
    <t>労働生産性向上計画</t>
    <rPh sb="0" eb="2">
      <t>ロウドウ</t>
    </rPh>
    <rPh sb="2" eb="5">
      <t>セイサンセイ</t>
    </rPh>
    <rPh sb="5" eb="7">
      <t>コウジョウ</t>
    </rPh>
    <rPh sb="7" eb="9">
      <t>ケイカク</t>
    </rPh>
    <phoneticPr fontId="1"/>
  </si>
  <si>
    <t>基準年度</t>
    <rPh sb="0" eb="2">
      <t>キジュン</t>
    </rPh>
    <rPh sb="2" eb="4">
      <t>ネンド</t>
    </rPh>
    <phoneticPr fontId="1"/>
  </si>
  <si>
    <t>千円</t>
    <rPh sb="0" eb="2">
      <t>センエン</t>
    </rPh>
    <phoneticPr fontId="1"/>
  </si>
  <si>
    <t>①</t>
    <phoneticPr fontId="1"/>
  </si>
  <si>
    <t>②</t>
    <phoneticPr fontId="1"/>
  </si>
  <si>
    <t>①/②</t>
    <phoneticPr fontId="1"/>
  </si>
  <si>
    <t>所在地：糸満市○○○○番地</t>
    <rPh sb="0" eb="3">
      <t>ショザイチ</t>
    </rPh>
    <rPh sb="4" eb="7">
      <t>イトマンシ</t>
    </rPh>
    <rPh sb="11" eb="13">
      <t>バンチ</t>
    </rPh>
    <phoneticPr fontId="1"/>
  </si>
  <si>
    <t>名　称：○○○○○○</t>
    <rPh sb="0" eb="1">
      <t>ナ</t>
    </rPh>
    <rPh sb="2" eb="3">
      <t>ショウ</t>
    </rPh>
    <phoneticPr fontId="1"/>
  </si>
  <si>
    <t>（営業利益+人件費+減価償却費）/労働者数</t>
    <rPh sb="1" eb="3">
      <t>エイギョウ</t>
    </rPh>
    <rPh sb="3" eb="5">
      <t>リエキ</t>
    </rPh>
    <rPh sb="6" eb="9">
      <t>ジンケンヒ</t>
    </rPh>
    <rPh sb="10" eb="12">
      <t>ゲンカ</t>
    </rPh>
    <rPh sb="12" eb="14">
      <t>ショウキャク</t>
    </rPh>
    <rPh sb="14" eb="15">
      <t>ヒ</t>
    </rPh>
    <rPh sb="17" eb="20">
      <t>ロウドウシャ</t>
    </rPh>
    <rPh sb="20" eb="21">
      <t>スウ</t>
    </rPh>
    <phoneticPr fontId="1"/>
  </si>
  <si>
    <t>営業利益</t>
    <phoneticPr fontId="1"/>
  </si>
  <si>
    <t>人件費</t>
    <phoneticPr fontId="1"/>
  </si>
  <si>
    <t>減価償却費</t>
    <phoneticPr fontId="1"/>
  </si>
  <si>
    <t>計算</t>
    <rPh sb="0" eb="2">
      <t>ケイサン</t>
    </rPh>
    <phoneticPr fontId="1"/>
  </si>
  <si>
    <t>労働者（人）</t>
    <rPh sb="0" eb="3">
      <t>ロウドウシャ</t>
    </rPh>
    <rPh sb="4" eb="5">
      <t>ヒト</t>
    </rPh>
    <phoneticPr fontId="1"/>
  </si>
  <si>
    <t>労働生産性
（従業員一人当たり）</t>
    <rPh sb="0" eb="2">
      <t>ロウドウ</t>
    </rPh>
    <rPh sb="2" eb="5">
      <t>セイサンセイ</t>
    </rPh>
    <rPh sb="7" eb="10">
      <t>ジュウギョウイン</t>
    </rPh>
    <rPh sb="10" eb="12">
      <t>ヒトリ</t>
    </rPh>
    <rPh sb="12" eb="13">
      <t>ア</t>
    </rPh>
    <phoneticPr fontId="1"/>
  </si>
  <si>
    <t>令和３年　４月期</t>
    <rPh sb="0" eb="2">
      <t>レイワ</t>
    </rPh>
    <rPh sb="3" eb="4">
      <t>ネン</t>
    </rPh>
    <rPh sb="6" eb="7">
      <t>ツキ</t>
    </rPh>
    <rPh sb="7" eb="8">
      <t>キ</t>
    </rPh>
    <phoneticPr fontId="1"/>
  </si>
  <si>
    <t xml:space="preserve">  令和４年４月期</t>
    <rPh sb="2" eb="4">
      <t>レイワ</t>
    </rPh>
    <rPh sb="5" eb="6">
      <t>ドシ</t>
    </rPh>
    <phoneticPr fontId="1"/>
  </si>
  <si>
    <t xml:space="preserve">  令和５年４月期</t>
    <rPh sb="2" eb="4">
      <t>レイワ</t>
    </rPh>
    <rPh sb="5" eb="6">
      <t>ドシ</t>
    </rPh>
    <phoneticPr fontId="1"/>
  </si>
  <si>
    <t xml:space="preserve">  令和６年４月期</t>
    <rPh sb="2" eb="4">
      <t>レイワ</t>
    </rPh>
    <rPh sb="5" eb="6">
      <t>ドシ</t>
    </rPh>
    <phoneticPr fontId="1"/>
  </si>
  <si>
    <t>単位：千円</t>
    <rPh sb="3" eb="4">
      <t>セン</t>
    </rPh>
    <phoneticPr fontId="1"/>
  </si>
  <si>
    <t>伸び率（％）</t>
    <phoneticPr fontId="1"/>
  </si>
  <si>
    <t>令和○年○月期</t>
    <rPh sb="0" eb="2">
      <t>レイワ</t>
    </rPh>
    <rPh sb="3" eb="4">
      <t>ネン</t>
    </rPh>
    <rPh sb="5" eb="6">
      <t>ツキ</t>
    </rPh>
    <rPh sb="6" eb="7">
      <t>キ</t>
    </rPh>
    <phoneticPr fontId="1"/>
  </si>
  <si>
    <t>←黄色のセルは記入しないでください。※計算式が入っています。</t>
    <rPh sb="1" eb="3">
      <t>キイロ</t>
    </rPh>
    <rPh sb="7" eb="9">
      <t>キニュウ</t>
    </rPh>
    <rPh sb="19" eb="22">
      <t>ケイサンシキ</t>
    </rPh>
    <rPh sb="23" eb="24">
      <t>ハイ</t>
    </rPh>
    <phoneticPr fontId="1"/>
  </si>
  <si>
    <t>４年後</t>
  </si>
  <si>
    <t>５年後</t>
  </si>
  <si>
    <t>労働時間（労働人数×時間）</t>
    <rPh sb="0" eb="2">
      <t>ロウドウ</t>
    </rPh>
    <rPh sb="2" eb="4">
      <t>ジカン</t>
    </rPh>
    <rPh sb="5" eb="7">
      <t>ロウドウ</t>
    </rPh>
    <rPh sb="7" eb="9">
      <t>ニンズウ</t>
    </rPh>
    <rPh sb="10" eb="12">
      <t>ジカン</t>
    </rPh>
    <phoneticPr fontId="1"/>
  </si>
  <si>
    <t>②’</t>
    <phoneticPr fontId="1"/>
  </si>
  <si>
    <t>①/②’</t>
    <phoneticPr fontId="1"/>
  </si>
  <si>
    <t>※以下は労働時間で申請する場合のみ使用（使用する場合は上の労働者の人数は記入しない）</t>
    <rPh sb="1" eb="3">
      <t>イカ</t>
    </rPh>
    <rPh sb="9" eb="11">
      <t>シンセイ</t>
    </rPh>
    <rPh sb="17" eb="19">
      <t>シヨウ</t>
    </rPh>
    <rPh sb="20" eb="22">
      <t>シヨウ</t>
    </rPh>
    <rPh sb="24" eb="26">
      <t>バアイ</t>
    </rPh>
    <rPh sb="27" eb="28">
      <t>ウエ</t>
    </rPh>
    <rPh sb="29" eb="32">
      <t>ロウドウシャ</t>
    </rPh>
    <rPh sb="33" eb="35">
      <t>ニンズウ</t>
    </rPh>
    <rPh sb="36" eb="38">
      <t>キニュウ</t>
    </rPh>
    <phoneticPr fontId="1"/>
  </si>
  <si>
    <t>令和○年○月期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</si>
</sst>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2" borderId="5" xfId="1" applyFont="1" applyFill="1" applyBorder="1">
      <alignment vertical="center"/>
    </xf>
    <xf numFmtId="0" fontId="0" fillId="2" borderId="0" xfId="0" applyFill="1">
      <alignment vertical="center"/>
    </xf>
    <xf numFmtId="10" fontId="0" fillId="2" borderId="0" xfId="0" applyNumberFormat="1" applyFill="1" applyBorder="1">
      <alignment vertical="center"/>
    </xf>
    <xf numFmtId="0" fontId="6" fillId="3" borderId="0" xfId="0" applyFont="1" applyFill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95251</xdr:rowOff>
    </xdr:from>
    <xdr:to>
      <xdr:col>8</xdr:col>
      <xdr:colOff>400050</xdr:colOff>
      <xdr:row>21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385D0B-A9C3-4244-ACA4-D0E3573A3E32}"/>
            </a:ext>
          </a:extLst>
        </xdr:cNvPr>
        <xdr:cNvCxnSpPr/>
      </xdr:nvCxnSpPr>
      <xdr:spPr>
        <a:xfrm flipV="1">
          <a:off x="352425" y="4914901"/>
          <a:ext cx="8391525" cy="19049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95251</xdr:rowOff>
    </xdr:from>
    <xdr:to>
      <xdr:col>8</xdr:col>
      <xdr:colOff>400050</xdr:colOff>
      <xdr:row>21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878E451-C157-42BC-81A9-3FAECAB355BD}"/>
            </a:ext>
          </a:extLst>
        </xdr:cNvPr>
        <xdr:cNvCxnSpPr/>
      </xdr:nvCxnSpPr>
      <xdr:spPr>
        <a:xfrm flipV="1">
          <a:off x="352425" y="4914901"/>
          <a:ext cx="8391525" cy="19049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95251</xdr:rowOff>
    </xdr:from>
    <xdr:to>
      <xdr:col>8</xdr:col>
      <xdr:colOff>400050</xdr:colOff>
      <xdr:row>21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A3D9CE-6E32-4A3A-970E-F695BE51EC2D}"/>
            </a:ext>
          </a:extLst>
        </xdr:cNvPr>
        <xdr:cNvCxnSpPr/>
      </xdr:nvCxnSpPr>
      <xdr:spPr>
        <a:xfrm flipV="1">
          <a:off x="352425" y="5391151"/>
          <a:ext cx="8391525" cy="19049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104775</xdr:rowOff>
    </xdr:from>
    <xdr:to>
      <xdr:col>9</xdr:col>
      <xdr:colOff>104775</xdr:colOff>
      <xdr:row>21</xdr:row>
      <xdr:rowOff>114301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A40D61F-03B5-4F9D-B21E-34B7551B815A}"/>
            </a:ext>
          </a:extLst>
        </xdr:cNvPr>
        <xdr:cNvCxnSpPr/>
      </xdr:nvCxnSpPr>
      <xdr:spPr>
        <a:xfrm flipV="1">
          <a:off x="352425" y="5400675"/>
          <a:ext cx="9886950" cy="9526"/>
        </a:xfrm>
        <a:prstGeom prst="line">
          <a:avLst/>
        </a:prstGeom>
        <a:ln w="3810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E7B3-E186-4987-9244-FB1268E917F2}">
  <dimension ref="A2:G27"/>
  <sheetViews>
    <sheetView tabSelected="1" zoomScaleNormal="100" workbookViewId="0">
      <selection activeCell="I4" sqref="I4"/>
    </sheetView>
  </sheetViews>
  <sheetFormatPr defaultRowHeight="18.75"/>
  <cols>
    <col min="2" max="2" width="19.375" customWidth="1"/>
    <col min="3" max="3" width="17.25" customWidth="1"/>
    <col min="4" max="4" width="6.125" bestFit="1" customWidth="1"/>
    <col min="5" max="7" width="16.25" bestFit="1" customWidth="1"/>
  </cols>
  <sheetData>
    <row r="2" spans="2:7">
      <c r="C2" s="21" t="s">
        <v>3</v>
      </c>
      <c r="D2" s="21"/>
      <c r="E2" s="21"/>
      <c r="F2" s="21"/>
      <c r="G2" s="21"/>
    </row>
    <row r="3" spans="2:7">
      <c r="C3" s="22" t="s">
        <v>9</v>
      </c>
      <c r="D3" s="22"/>
      <c r="E3" s="22"/>
      <c r="F3" s="22"/>
      <c r="G3" s="22"/>
    </row>
    <row r="4" spans="2:7">
      <c r="C4" s="22" t="s">
        <v>10</v>
      </c>
      <c r="D4" s="22"/>
      <c r="E4" s="22"/>
      <c r="F4" s="22"/>
      <c r="G4" s="22"/>
    </row>
    <row r="5" spans="2:7" ht="19.5" thickBot="1"/>
    <row r="6" spans="2:7" ht="19.5" thickBot="1">
      <c r="C6" s="23" t="s">
        <v>11</v>
      </c>
      <c r="D6" s="24"/>
      <c r="E6" s="24"/>
      <c r="F6" s="24"/>
      <c r="G6" s="25"/>
    </row>
    <row r="7" spans="2:7">
      <c r="C7" s="19"/>
      <c r="D7" s="19"/>
      <c r="E7" s="19"/>
      <c r="F7" s="19"/>
      <c r="G7" s="19"/>
    </row>
    <row r="8" spans="2:7">
      <c r="C8" s="16"/>
      <c r="D8" t="s">
        <v>25</v>
      </c>
    </row>
    <row r="10" spans="2:7">
      <c r="C10" t="s">
        <v>4</v>
      </c>
      <c r="G10" s="2" t="s">
        <v>22</v>
      </c>
    </row>
    <row r="11" spans="2:7">
      <c r="C11" s="26" t="s">
        <v>18</v>
      </c>
      <c r="D11" s="3"/>
      <c r="E11" s="1" t="s">
        <v>0</v>
      </c>
      <c r="F11" s="1" t="s">
        <v>1</v>
      </c>
      <c r="G11" s="1" t="s">
        <v>2</v>
      </c>
    </row>
    <row r="12" spans="2:7">
      <c r="C12" s="27"/>
      <c r="D12" s="3"/>
      <c r="E12" s="1" t="s">
        <v>19</v>
      </c>
      <c r="F12" s="1" t="s">
        <v>20</v>
      </c>
      <c r="G12" s="1" t="s">
        <v>21</v>
      </c>
    </row>
    <row r="13" spans="2:7">
      <c r="B13" s="2" t="s">
        <v>12</v>
      </c>
      <c r="C13" s="8">
        <v>13764</v>
      </c>
      <c r="D13" s="3" t="s">
        <v>5</v>
      </c>
      <c r="E13" s="8">
        <v>19500</v>
      </c>
      <c r="F13" s="8">
        <v>23500</v>
      </c>
      <c r="G13" s="8">
        <v>26500</v>
      </c>
    </row>
    <row r="14" spans="2:7">
      <c r="B14" s="2" t="s">
        <v>13</v>
      </c>
      <c r="C14" s="8">
        <v>154371</v>
      </c>
      <c r="D14" s="3" t="s">
        <v>5</v>
      </c>
      <c r="E14" s="8">
        <v>158000</v>
      </c>
      <c r="F14" s="8">
        <v>160000</v>
      </c>
      <c r="G14" s="8">
        <v>162000</v>
      </c>
    </row>
    <row r="15" spans="2:7" ht="19.5" thickBot="1">
      <c r="B15" s="2" t="s">
        <v>14</v>
      </c>
      <c r="C15" s="9">
        <v>11958</v>
      </c>
      <c r="D15" s="3" t="s">
        <v>5</v>
      </c>
      <c r="E15" s="10">
        <v>10500</v>
      </c>
      <c r="F15" s="10">
        <v>9800</v>
      </c>
      <c r="G15" s="10">
        <v>8800</v>
      </c>
    </row>
    <row r="16" spans="2:7" ht="19.5" thickBot="1">
      <c r="B16" s="2" t="s">
        <v>15</v>
      </c>
      <c r="C16" s="14">
        <f>SUM(C13:C15)</f>
        <v>180093</v>
      </c>
      <c r="D16" s="4" t="s">
        <v>6</v>
      </c>
      <c r="E16" s="14">
        <f t="shared" ref="E16:G16" si="0">SUM(E13:E15)</f>
        <v>188000</v>
      </c>
      <c r="F16" s="14">
        <f t="shared" si="0"/>
        <v>193300</v>
      </c>
      <c r="G16" s="15">
        <f t="shared" si="0"/>
        <v>197300</v>
      </c>
    </row>
    <row r="17" spans="1:7" ht="19.5" thickBot="1">
      <c r="B17" s="2"/>
      <c r="C17" s="3"/>
      <c r="D17" s="4"/>
      <c r="E17" s="3"/>
      <c r="F17" s="3"/>
      <c r="G17" s="3"/>
    </row>
    <row r="18" spans="1:7" ht="19.5" thickBot="1">
      <c r="B18" s="2" t="s">
        <v>16</v>
      </c>
      <c r="C18" s="5">
        <v>45</v>
      </c>
      <c r="D18" s="4" t="s">
        <v>7</v>
      </c>
      <c r="E18" s="5">
        <v>45</v>
      </c>
      <c r="F18" s="5">
        <v>45</v>
      </c>
      <c r="G18" s="5">
        <v>45</v>
      </c>
    </row>
    <row r="19" spans="1:7" ht="19.5" thickBot="1">
      <c r="B19" s="2"/>
      <c r="C19" s="3"/>
      <c r="D19" s="4"/>
      <c r="E19" s="3"/>
      <c r="F19" s="3"/>
      <c r="G19" s="3"/>
    </row>
    <row r="20" spans="1:7" ht="36.75" customHeight="1" thickBot="1">
      <c r="B20" s="6" t="s">
        <v>17</v>
      </c>
      <c r="C20" s="14">
        <f>C16/C18</f>
        <v>4002.0666666666666</v>
      </c>
      <c r="D20" s="11" t="s">
        <v>8</v>
      </c>
      <c r="E20" s="14">
        <f>E16/E18</f>
        <v>4177.7777777777774</v>
      </c>
      <c r="F20" s="14">
        <f t="shared" ref="F20:G20" si="1">F16/F18</f>
        <v>4295.5555555555557</v>
      </c>
      <c r="G20" s="14">
        <f t="shared" si="1"/>
        <v>4384.4444444444443</v>
      </c>
    </row>
    <row r="21" spans="1:7">
      <c r="B21" s="12" t="s">
        <v>23</v>
      </c>
      <c r="C21" s="7"/>
      <c r="D21" s="3"/>
      <c r="E21" s="17">
        <f>IFERROR(($E$20-$C$20)/$C$20,"")</f>
        <v>4.3905093479479962E-2</v>
      </c>
      <c r="F21" s="17">
        <f>IFERROR(($F$20-$C$20)/$C$20,"")</f>
        <v>7.3334332816933509E-2</v>
      </c>
      <c r="G21" s="17">
        <f>IFERROR(($G$20-$C$20)/$C$20,"")</f>
        <v>9.5545079486709636E-2</v>
      </c>
    </row>
    <row r="23" spans="1:7" ht="19.5" thickBot="1">
      <c r="B23" s="20" t="s">
        <v>31</v>
      </c>
      <c r="C23" s="20"/>
      <c r="D23" s="20"/>
      <c r="E23" s="20"/>
      <c r="F23" s="20"/>
      <c r="G23" s="20"/>
    </row>
    <row r="24" spans="1:7" ht="19.5" thickBot="1">
      <c r="B24" s="2" t="s">
        <v>28</v>
      </c>
      <c r="C24" s="28">
        <v>86400</v>
      </c>
      <c r="D24" s="4" t="s">
        <v>29</v>
      </c>
      <c r="E24" s="28">
        <v>86400</v>
      </c>
      <c r="F24" s="28">
        <v>86400</v>
      </c>
      <c r="G24" s="28">
        <v>86400</v>
      </c>
    </row>
    <row r="25" spans="1:7" ht="19.5" thickBot="1">
      <c r="A25" s="21"/>
      <c r="B25" s="21"/>
      <c r="C25" s="21"/>
      <c r="D25" s="21"/>
      <c r="E25" s="21"/>
    </row>
    <row r="26" spans="1:7" ht="38.25" thickBot="1">
      <c r="B26" s="6" t="s">
        <v>17</v>
      </c>
      <c r="C26" s="14">
        <f>IFERROR($C$16/$C$24,"")</f>
        <v>2.0844097222222224</v>
      </c>
      <c r="D26" s="11" t="s">
        <v>30</v>
      </c>
      <c r="E26" s="14">
        <f>IFERROR($E$16/$E$24,"")</f>
        <v>2.175925925925926</v>
      </c>
      <c r="F26" s="14">
        <f>IFERROR($F$16/$F$24,"")</f>
        <v>2.2372685185185186</v>
      </c>
      <c r="G26" s="14">
        <f>IFERROR($G$16/$G$24,"")</f>
        <v>2.2835648148148149</v>
      </c>
    </row>
    <row r="27" spans="1:7">
      <c r="B27" s="12" t="s">
        <v>23</v>
      </c>
      <c r="C27" s="7"/>
      <c r="D27" s="3"/>
      <c r="E27" s="17">
        <f>IFERROR(($E$26-$C$26)/$C$26,"")</f>
        <v>4.3905093479479997E-2</v>
      </c>
      <c r="F27" s="17">
        <f>IFERROR(($F$26-$C$26)/$C$26,"")</f>
        <v>7.3334332816933412E-2</v>
      </c>
      <c r="G27" s="17">
        <f>IFERROR(($G$26-$C$26)/$C$26,"")</f>
        <v>9.5545079486709567E-2</v>
      </c>
    </row>
  </sheetData>
  <mergeCells count="7">
    <mergeCell ref="A25:E25"/>
    <mergeCell ref="B23:G23"/>
    <mergeCell ref="C2:G2"/>
    <mergeCell ref="C3:G3"/>
    <mergeCell ref="C4:G4"/>
    <mergeCell ref="C6:G6"/>
    <mergeCell ref="C11:C12"/>
  </mergeCells>
  <phoneticPr fontId="1"/>
  <pageMargins left="0.7" right="0.7" top="0.75" bottom="0.75" header="0.3" footer="0.3"/>
  <pageSetup paperSize="9" scale="68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A211-7DDE-40CD-A4B0-265A19C8D739}">
  <dimension ref="B2:H27"/>
  <sheetViews>
    <sheetView zoomScaleNormal="100" workbookViewId="0">
      <selection activeCell="E33" sqref="E33"/>
    </sheetView>
  </sheetViews>
  <sheetFormatPr defaultRowHeight="18.75"/>
  <cols>
    <col min="2" max="2" width="19.375" customWidth="1"/>
    <col min="3" max="3" width="17.25" customWidth="1"/>
    <col min="4" max="4" width="6.125" bestFit="1" customWidth="1"/>
    <col min="5" max="7" width="16.25" bestFit="1" customWidth="1"/>
  </cols>
  <sheetData>
    <row r="2" spans="2:8">
      <c r="B2" s="21" t="s">
        <v>3</v>
      </c>
      <c r="C2" s="21"/>
      <c r="D2" s="21"/>
      <c r="E2" s="21"/>
      <c r="F2" s="21"/>
      <c r="G2" s="21"/>
      <c r="H2" s="21"/>
    </row>
    <row r="3" spans="2:8">
      <c r="C3" s="22" t="s">
        <v>9</v>
      </c>
      <c r="D3" s="22"/>
      <c r="E3" s="22"/>
      <c r="F3" s="22"/>
      <c r="G3" s="22"/>
    </row>
    <row r="4" spans="2:8">
      <c r="C4" s="22" t="s">
        <v>10</v>
      </c>
      <c r="D4" s="22"/>
      <c r="E4" s="22"/>
      <c r="F4" s="22"/>
      <c r="G4" s="22"/>
    </row>
    <row r="5" spans="2:8" ht="19.5" thickBot="1"/>
    <row r="6" spans="2:8" ht="19.5" thickBot="1">
      <c r="C6" s="23" t="s">
        <v>11</v>
      </c>
      <c r="D6" s="24"/>
      <c r="E6" s="24"/>
      <c r="F6" s="24"/>
      <c r="G6" s="25"/>
    </row>
    <row r="7" spans="2:8">
      <c r="C7" s="19"/>
      <c r="D7" s="19"/>
      <c r="E7" s="19"/>
      <c r="F7" s="19"/>
      <c r="G7" s="19"/>
    </row>
    <row r="8" spans="2:8">
      <c r="C8" s="16"/>
      <c r="D8" t="s">
        <v>25</v>
      </c>
    </row>
    <row r="10" spans="2:8">
      <c r="C10" t="s">
        <v>4</v>
      </c>
      <c r="G10" s="2" t="s">
        <v>22</v>
      </c>
    </row>
    <row r="11" spans="2:8">
      <c r="C11" s="26" t="s">
        <v>24</v>
      </c>
      <c r="D11" s="3"/>
      <c r="E11" s="1" t="s">
        <v>0</v>
      </c>
      <c r="F11" s="1" t="s">
        <v>1</v>
      </c>
      <c r="G11" s="1" t="s">
        <v>2</v>
      </c>
    </row>
    <row r="12" spans="2:8">
      <c r="C12" s="27"/>
      <c r="D12" s="3"/>
      <c r="E12" s="13" t="s">
        <v>32</v>
      </c>
      <c r="F12" s="13" t="s">
        <v>32</v>
      </c>
      <c r="G12" s="13" t="s">
        <v>32</v>
      </c>
    </row>
    <row r="13" spans="2:8">
      <c r="B13" s="2" t="s">
        <v>12</v>
      </c>
      <c r="C13" s="8"/>
      <c r="D13" s="3" t="s">
        <v>5</v>
      </c>
      <c r="E13" s="8"/>
      <c r="F13" s="8"/>
      <c r="G13" s="8"/>
    </row>
    <row r="14" spans="2:8">
      <c r="B14" s="2" t="s">
        <v>13</v>
      </c>
      <c r="C14" s="8"/>
      <c r="D14" s="3" t="s">
        <v>5</v>
      </c>
      <c r="E14" s="8"/>
      <c r="F14" s="8"/>
      <c r="G14" s="8"/>
    </row>
    <row r="15" spans="2:8" ht="19.5" thickBot="1">
      <c r="B15" s="2" t="s">
        <v>14</v>
      </c>
      <c r="C15" s="9"/>
      <c r="D15" s="3" t="s">
        <v>5</v>
      </c>
      <c r="E15" s="10"/>
      <c r="F15" s="10"/>
      <c r="G15" s="10"/>
    </row>
    <row r="16" spans="2:8" ht="19.5" thickBot="1">
      <c r="B16" s="2" t="s">
        <v>15</v>
      </c>
      <c r="C16" s="14">
        <f>SUM(C13:C15)</f>
        <v>0</v>
      </c>
      <c r="D16" s="4" t="s">
        <v>6</v>
      </c>
      <c r="E16" s="14">
        <f t="shared" ref="E16:G16" si="0">SUM(E13:E15)</f>
        <v>0</v>
      </c>
      <c r="F16" s="14">
        <f t="shared" si="0"/>
        <v>0</v>
      </c>
      <c r="G16" s="15">
        <f t="shared" si="0"/>
        <v>0</v>
      </c>
    </row>
    <row r="17" spans="2:7" ht="19.5" thickBot="1">
      <c r="B17" s="2"/>
      <c r="C17" s="3"/>
      <c r="D17" s="4"/>
      <c r="E17" s="3"/>
      <c r="F17" s="3"/>
      <c r="G17" s="3"/>
    </row>
    <row r="18" spans="2:7" ht="19.5" thickBot="1">
      <c r="B18" s="2" t="s">
        <v>16</v>
      </c>
      <c r="C18" s="5"/>
      <c r="D18" s="4" t="s">
        <v>7</v>
      </c>
      <c r="E18" s="5"/>
      <c r="F18" s="5"/>
      <c r="G18" s="5"/>
    </row>
    <row r="19" spans="2:7" ht="19.5" thickBot="1">
      <c r="B19" s="2"/>
      <c r="C19" s="3"/>
      <c r="D19" s="4"/>
      <c r="E19" s="3"/>
      <c r="F19" s="3"/>
      <c r="G19" s="3"/>
    </row>
    <row r="20" spans="2:7" ht="36.75" customHeight="1" thickBot="1">
      <c r="B20" s="6" t="s">
        <v>17</v>
      </c>
      <c r="C20" s="14" t="str">
        <f>IFERROR($C$16/$C$18,"")</f>
        <v/>
      </c>
      <c r="D20" s="11" t="s">
        <v>8</v>
      </c>
      <c r="E20" s="14" t="str">
        <f>IFERROR($E$16/$E$18,"")</f>
        <v/>
      </c>
      <c r="F20" s="14" t="str">
        <f>IFERROR($F$16/$F$18,"")</f>
        <v/>
      </c>
      <c r="G20" s="14" t="str">
        <f>IFERROR($G$16/$G$18,"")</f>
        <v/>
      </c>
    </row>
    <row r="21" spans="2:7">
      <c r="B21" s="12" t="s">
        <v>23</v>
      </c>
      <c r="C21" s="7"/>
      <c r="D21" s="3"/>
      <c r="E21" s="17" t="str">
        <f>IFERROR(($E$20-$C$20)/$C$20,"")</f>
        <v/>
      </c>
      <c r="F21" s="17" t="str">
        <f>IFERROR(($F$20-$C$20)/$C$20,"")</f>
        <v/>
      </c>
      <c r="G21" s="17" t="str">
        <f>IFERROR(($G$20-$C$20)/$C$20,"")</f>
        <v/>
      </c>
    </row>
    <row r="23" spans="2:7" ht="19.5" thickBot="1">
      <c r="B23" s="18" t="s">
        <v>31</v>
      </c>
      <c r="C23" s="18"/>
      <c r="D23" s="18"/>
      <c r="E23" s="18"/>
      <c r="F23" s="18"/>
      <c r="G23" s="18"/>
    </row>
    <row r="24" spans="2:7" ht="19.5" thickBot="1">
      <c r="B24" s="2" t="s">
        <v>28</v>
      </c>
      <c r="C24" s="5"/>
      <c r="D24" s="4" t="s">
        <v>29</v>
      </c>
      <c r="E24" s="5"/>
      <c r="F24" s="5"/>
      <c r="G24" s="5"/>
    </row>
    <row r="25" spans="2:7" ht="19.5" thickBot="1"/>
    <row r="26" spans="2:7" ht="38.25" thickBot="1">
      <c r="B26" s="6" t="s">
        <v>17</v>
      </c>
      <c r="C26" s="14" t="str">
        <f>IFERROR($C$16/$C$24,"")</f>
        <v/>
      </c>
      <c r="D26" s="11" t="s">
        <v>30</v>
      </c>
      <c r="E26" s="14" t="str">
        <f>IFERROR($E$16/$E$24,"")</f>
        <v/>
      </c>
      <c r="F26" s="14" t="str">
        <f>IFERROR($F$16/$F$24,"")</f>
        <v/>
      </c>
      <c r="G26" s="14" t="str">
        <f>IFERROR($G$16/$G$24,"")</f>
        <v/>
      </c>
    </row>
    <row r="27" spans="2:7">
      <c r="B27" s="12" t="s">
        <v>23</v>
      </c>
      <c r="C27" s="7"/>
      <c r="D27" s="3"/>
      <c r="E27" s="17" t="str">
        <f>IFERROR(($E$26-$C$26)/$C$26,"")</f>
        <v/>
      </c>
      <c r="F27" s="17" t="str">
        <f>IFERROR(($F$26-$C$26)/$C$26,"")</f>
        <v/>
      </c>
      <c r="G27" s="17" t="str">
        <f>IFERROR(($G$26-$C$26)/$C$26,"")</f>
        <v/>
      </c>
    </row>
  </sheetData>
  <mergeCells count="5">
    <mergeCell ref="B2:H2"/>
    <mergeCell ref="C3:G3"/>
    <mergeCell ref="C4:G4"/>
    <mergeCell ref="C6:G6"/>
    <mergeCell ref="C11:C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D8AB-A8AA-4CDF-98C5-AA78A49A0E9A}">
  <dimension ref="B2:H27"/>
  <sheetViews>
    <sheetView zoomScaleNormal="100" workbookViewId="0">
      <selection activeCell="C30" sqref="C30"/>
    </sheetView>
  </sheetViews>
  <sheetFormatPr defaultRowHeight="18.75"/>
  <cols>
    <col min="2" max="2" width="19.375" customWidth="1"/>
    <col min="3" max="3" width="17.25" customWidth="1"/>
    <col min="4" max="4" width="6.125" bestFit="1" customWidth="1"/>
    <col min="5" max="8" width="16.25" bestFit="1" customWidth="1"/>
  </cols>
  <sheetData>
    <row r="2" spans="2:8">
      <c r="B2" s="21" t="s">
        <v>3</v>
      </c>
      <c r="C2" s="21"/>
      <c r="D2" s="21"/>
      <c r="E2" s="21"/>
      <c r="F2" s="21"/>
      <c r="G2" s="21"/>
      <c r="H2" s="21"/>
    </row>
    <row r="3" spans="2:8">
      <c r="C3" s="22" t="s">
        <v>9</v>
      </c>
      <c r="D3" s="22"/>
      <c r="E3" s="22"/>
      <c r="F3" s="22"/>
      <c r="G3" s="22"/>
    </row>
    <row r="4" spans="2:8">
      <c r="C4" s="22" t="s">
        <v>10</v>
      </c>
      <c r="D4" s="22"/>
      <c r="E4" s="22"/>
      <c r="F4" s="22"/>
      <c r="G4" s="22"/>
    </row>
    <row r="5" spans="2:8" ht="19.5" thickBot="1"/>
    <row r="6" spans="2:8" ht="19.5" thickBot="1">
      <c r="C6" s="23" t="s">
        <v>11</v>
      </c>
      <c r="D6" s="24"/>
      <c r="E6" s="24"/>
      <c r="F6" s="24"/>
      <c r="G6" s="25"/>
    </row>
    <row r="7" spans="2:8">
      <c r="C7" s="19"/>
      <c r="D7" s="19"/>
      <c r="E7" s="19"/>
      <c r="F7" s="19"/>
      <c r="G7" s="19"/>
    </row>
    <row r="8" spans="2:8">
      <c r="C8" s="16"/>
      <c r="D8" t="s">
        <v>25</v>
      </c>
    </row>
    <row r="10" spans="2:8">
      <c r="C10" t="s">
        <v>4</v>
      </c>
      <c r="G10" s="2"/>
      <c r="H10" s="2" t="s">
        <v>22</v>
      </c>
    </row>
    <row r="11" spans="2:8">
      <c r="C11" s="26" t="s">
        <v>24</v>
      </c>
      <c r="D11" s="3"/>
      <c r="E11" s="1" t="s">
        <v>0</v>
      </c>
      <c r="F11" s="1" t="s">
        <v>1</v>
      </c>
      <c r="G11" s="1" t="s">
        <v>2</v>
      </c>
      <c r="H11" s="1" t="s">
        <v>26</v>
      </c>
    </row>
    <row r="12" spans="2:8">
      <c r="C12" s="27"/>
      <c r="D12" s="3"/>
      <c r="E12" s="13" t="s">
        <v>32</v>
      </c>
      <c r="F12" s="13" t="s">
        <v>32</v>
      </c>
      <c r="G12" s="13" t="s">
        <v>32</v>
      </c>
      <c r="H12" s="13" t="s">
        <v>32</v>
      </c>
    </row>
    <row r="13" spans="2:8">
      <c r="B13" s="2" t="s">
        <v>12</v>
      </c>
      <c r="C13" s="8"/>
      <c r="D13" s="3" t="s">
        <v>5</v>
      </c>
      <c r="E13" s="8"/>
      <c r="F13" s="8"/>
      <c r="G13" s="8"/>
      <c r="H13" s="8"/>
    </row>
    <row r="14" spans="2:8">
      <c r="B14" s="2" t="s">
        <v>13</v>
      </c>
      <c r="C14" s="8"/>
      <c r="D14" s="3" t="s">
        <v>5</v>
      </c>
      <c r="E14" s="8"/>
      <c r="F14" s="8"/>
      <c r="G14" s="8"/>
      <c r="H14" s="8"/>
    </row>
    <row r="15" spans="2:8" ht="19.5" thickBot="1">
      <c r="B15" s="2" t="s">
        <v>14</v>
      </c>
      <c r="C15" s="9"/>
      <c r="D15" s="3" t="s">
        <v>5</v>
      </c>
      <c r="E15" s="10"/>
      <c r="F15" s="10"/>
      <c r="G15" s="10"/>
      <c r="H15" s="10"/>
    </row>
    <row r="16" spans="2:8" ht="19.5" thickBot="1">
      <c r="B16" s="2" t="s">
        <v>15</v>
      </c>
      <c r="C16" s="14">
        <f>SUM(C13:C15)</f>
        <v>0</v>
      </c>
      <c r="D16" s="4" t="s">
        <v>6</v>
      </c>
      <c r="E16" s="14">
        <f t="shared" ref="E16:G16" si="0">SUM(E13:E15)</f>
        <v>0</v>
      </c>
      <c r="F16" s="14">
        <f t="shared" si="0"/>
        <v>0</v>
      </c>
      <c r="G16" s="15">
        <f t="shared" si="0"/>
        <v>0</v>
      </c>
      <c r="H16" s="15">
        <f t="shared" ref="H16" si="1">SUM(H13:H15)</f>
        <v>0</v>
      </c>
    </row>
    <row r="17" spans="2:8" ht="19.5" thickBot="1">
      <c r="B17" s="2"/>
      <c r="C17" s="3"/>
      <c r="D17" s="4"/>
      <c r="E17" s="3"/>
      <c r="F17" s="3"/>
      <c r="G17" s="3"/>
      <c r="H17" s="3"/>
    </row>
    <row r="18" spans="2:8" ht="19.5" thickBot="1">
      <c r="B18" s="2" t="s">
        <v>16</v>
      </c>
      <c r="C18" s="5"/>
      <c r="D18" s="4" t="s">
        <v>7</v>
      </c>
      <c r="E18" s="5"/>
      <c r="F18" s="5"/>
      <c r="G18" s="5"/>
      <c r="H18" s="5"/>
    </row>
    <row r="19" spans="2:8" ht="19.5" thickBot="1">
      <c r="B19" s="2"/>
      <c r="C19" s="3"/>
      <c r="D19" s="4"/>
      <c r="E19" s="3"/>
      <c r="F19" s="3"/>
      <c r="G19" s="3"/>
      <c r="H19" s="3"/>
    </row>
    <row r="20" spans="2:8" ht="36.75" customHeight="1" thickBot="1">
      <c r="B20" s="6" t="s">
        <v>17</v>
      </c>
      <c r="C20" s="14" t="str">
        <f>IFERROR($C$16/$C$18,"")</f>
        <v/>
      </c>
      <c r="D20" s="11" t="s">
        <v>8</v>
      </c>
      <c r="E20" s="14" t="str">
        <f>IFERROR($E$16/$E$18,"")</f>
        <v/>
      </c>
      <c r="F20" s="14" t="str">
        <f>IFERROR($F$16/$F$18,"")</f>
        <v/>
      </c>
      <c r="G20" s="14" t="str">
        <f>IFERROR($G$16/$G$18,"")</f>
        <v/>
      </c>
      <c r="H20" s="14" t="str">
        <f>IFERROR($H$16/$H$18,"")</f>
        <v/>
      </c>
    </row>
    <row r="21" spans="2:8">
      <c r="B21" s="12" t="s">
        <v>23</v>
      </c>
      <c r="C21" s="7"/>
      <c r="D21" s="3"/>
      <c r="E21" s="17" t="str">
        <f>IFERROR(($E$20-$C$20)/$C$20,"")</f>
        <v/>
      </c>
      <c r="F21" s="17" t="str">
        <f>IFERROR(($F$20-$C$20)/$C$20,"")</f>
        <v/>
      </c>
      <c r="G21" s="17" t="str">
        <f>IFERROR(($G$20-$C$20)/$C$20,"")</f>
        <v/>
      </c>
      <c r="H21" s="17" t="str">
        <f>IFERROR(($H$20-$C$20)/$C$20,"")</f>
        <v/>
      </c>
    </row>
    <row r="23" spans="2:8" ht="19.5" thickBot="1">
      <c r="B23" s="18" t="s">
        <v>31</v>
      </c>
      <c r="C23" s="18"/>
      <c r="D23" s="18"/>
      <c r="E23" s="18"/>
      <c r="F23" s="18"/>
      <c r="G23" s="18"/>
      <c r="H23" s="18"/>
    </row>
    <row r="24" spans="2:8" ht="19.5" thickBot="1">
      <c r="B24" s="2" t="s">
        <v>28</v>
      </c>
      <c r="C24" s="5"/>
      <c r="D24" s="4" t="s">
        <v>29</v>
      </c>
      <c r="E24" s="5"/>
      <c r="F24" s="5"/>
      <c r="G24" s="5"/>
      <c r="H24" s="5"/>
    </row>
    <row r="25" spans="2:8" ht="19.5" thickBot="1"/>
    <row r="26" spans="2:8" ht="38.25" thickBot="1">
      <c r="B26" s="6" t="s">
        <v>17</v>
      </c>
      <c r="C26" s="14" t="str">
        <f>IFERROR($C$16/$C$24,"")</f>
        <v/>
      </c>
      <c r="D26" s="11" t="s">
        <v>30</v>
      </c>
      <c r="E26" s="14" t="str">
        <f>IFERROR($E$16/$E$24,"")</f>
        <v/>
      </c>
      <c r="F26" s="14" t="str">
        <f>IFERROR($F$16/$F$24,"")</f>
        <v/>
      </c>
      <c r="G26" s="14" t="str">
        <f>IFERROR($G$16/$G$24,"")</f>
        <v/>
      </c>
      <c r="H26" s="14" t="str">
        <f>IFERROR($H$16/$H$24,"")</f>
        <v/>
      </c>
    </row>
    <row r="27" spans="2:8">
      <c r="B27" s="12" t="s">
        <v>23</v>
      </c>
      <c r="C27" s="7"/>
      <c r="D27" s="3"/>
      <c r="E27" s="17" t="str">
        <f>IFERROR(($E$26-$C$26)/$C$26,"")</f>
        <v/>
      </c>
      <c r="F27" s="17" t="str">
        <f>IFERROR(($F$26-$C$26)/$C$26,"")</f>
        <v/>
      </c>
      <c r="G27" s="17" t="str">
        <f>IFERROR(($G$26-$C$26)/$C$26,"")</f>
        <v/>
      </c>
      <c r="H27" s="17" t="str">
        <f>IFERROR(($H$26-$C$26)/$C$26,"")</f>
        <v/>
      </c>
    </row>
  </sheetData>
  <mergeCells count="5">
    <mergeCell ref="C3:G3"/>
    <mergeCell ref="C4:G4"/>
    <mergeCell ref="C6:G6"/>
    <mergeCell ref="C11:C12"/>
    <mergeCell ref="B2:H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6262-C89E-4667-BABA-085C57419667}">
  <dimension ref="B2:I27"/>
  <sheetViews>
    <sheetView zoomScaleNormal="100" workbookViewId="0">
      <selection activeCell="E32" sqref="E32"/>
    </sheetView>
  </sheetViews>
  <sheetFormatPr defaultRowHeight="18.75"/>
  <cols>
    <col min="2" max="2" width="19.375" customWidth="1"/>
    <col min="3" max="3" width="17.25" customWidth="1"/>
    <col min="4" max="4" width="6.125" bestFit="1" customWidth="1"/>
    <col min="5" max="9" width="16.25" bestFit="1" customWidth="1"/>
  </cols>
  <sheetData>
    <row r="2" spans="2:9">
      <c r="B2" s="21" t="s">
        <v>3</v>
      </c>
      <c r="C2" s="21"/>
      <c r="D2" s="21"/>
      <c r="E2" s="21"/>
      <c r="F2" s="21"/>
      <c r="G2" s="21"/>
      <c r="H2" s="21"/>
      <c r="I2" s="21"/>
    </row>
    <row r="3" spans="2:9">
      <c r="C3" s="22" t="s">
        <v>9</v>
      </c>
      <c r="D3" s="22"/>
      <c r="E3" s="22"/>
      <c r="F3" s="22"/>
      <c r="G3" s="22"/>
    </row>
    <row r="4" spans="2:9">
      <c r="C4" s="22" t="s">
        <v>10</v>
      </c>
      <c r="D4" s="22"/>
      <c r="E4" s="22"/>
      <c r="F4" s="22"/>
      <c r="G4" s="22"/>
    </row>
    <row r="5" spans="2:9" ht="19.5" thickBot="1"/>
    <row r="6" spans="2:9" ht="19.5" thickBot="1">
      <c r="C6" s="23" t="s">
        <v>11</v>
      </c>
      <c r="D6" s="24"/>
      <c r="E6" s="24"/>
      <c r="F6" s="24"/>
      <c r="G6" s="25"/>
    </row>
    <row r="7" spans="2:9">
      <c r="C7" s="19"/>
      <c r="D7" s="19"/>
      <c r="E7" s="19"/>
      <c r="F7" s="19"/>
      <c r="G7" s="19"/>
    </row>
    <row r="8" spans="2:9">
      <c r="C8" s="16"/>
      <c r="D8" t="s">
        <v>25</v>
      </c>
    </row>
    <row r="10" spans="2:9">
      <c r="C10" t="s">
        <v>4</v>
      </c>
      <c r="G10" s="2"/>
      <c r="H10" s="2"/>
      <c r="I10" s="2" t="s">
        <v>22</v>
      </c>
    </row>
    <row r="11" spans="2:9">
      <c r="C11" s="26" t="s">
        <v>24</v>
      </c>
      <c r="D11" s="3"/>
      <c r="E11" s="1" t="s">
        <v>0</v>
      </c>
      <c r="F11" s="1" t="s">
        <v>1</v>
      </c>
      <c r="G11" s="1" t="s">
        <v>2</v>
      </c>
      <c r="H11" s="1" t="s">
        <v>26</v>
      </c>
      <c r="I11" s="1" t="s">
        <v>27</v>
      </c>
    </row>
    <row r="12" spans="2:9">
      <c r="C12" s="27"/>
      <c r="D12" s="3"/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</row>
    <row r="13" spans="2:9">
      <c r="B13" s="2" t="s">
        <v>12</v>
      </c>
      <c r="C13" s="8"/>
      <c r="D13" s="3" t="s">
        <v>5</v>
      </c>
      <c r="E13" s="8"/>
      <c r="F13" s="8"/>
      <c r="G13" s="8"/>
      <c r="H13" s="8"/>
      <c r="I13" s="8"/>
    </row>
    <row r="14" spans="2:9">
      <c r="B14" s="2" t="s">
        <v>13</v>
      </c>
      <c r="C14" s="8"/>
      <c r="D14" s="3" t="s">
        <v>5</v>
      </c>
      <c r="E14" s="8"/>
      <c r="F14" s="8"/>
      <c r="G14" s="8"/>
      <c r="H14" s="8"/>
      <c r="I14" s="8"/>
    </row>
    <row r="15" spans="2:9" ht="19.5" thickBot="1">
      <c r="B15" s="2" t="s">
        <v>14</v>
      </c>
      <c r="C15" s="9"/>
      <c r="D15" s="3" t="s">
        <v>5</v>
      </c>
      <c r="E15" s="10"/>
      <c r="F15" s="10"/>
      <c r="G15" s="10"/>
      <c r="H15" s="10"/>
      <c r="I15" s="10"/>
    </row>
    <row r="16" spans="2:9" ht="19.5" thickBot="1">
      <c r="B16" s="2" t="s">
        <v>15</v>
      </c>
      <c r="C16" s="14">
        <f>SUM(C13:C15)</f>
        <v>0</v>
      </c>
      <c r="D16" s="4" t="s">
        <v>6</v>
      </c>
      <c r="E16" s="14">
        <f t="shared" ref="E16:H16" si="0">SUM(E13:E15)</f>
        <v>0</v>
      </c>
      <c r="F16" s="14">
        <f t="shared" si="0"/>
        <v>0</v>
      </c>
      <c r="G16" s="15">
        <f t="shared" si="0"/>
        <v>0</v>
      </c>
      <c r="H16" s="15">
        <f t="shared" si="0"/>
        <v>0</v>
      </c>
      <c r="I16" s="15">
        <f t="shared" ref="I16" si="1">SUM(I13:I15)</f>
        <v>0</v>
      </c>
    </row>
    <row r="17" spans="2:9" ht="19.5" thickBot="1">
      <c r="B17" s="2"/>
      <c r="C17" s="3"/>
      <c r="D17" s="4"/>
      <c r="E17" s="3"/>
      <c r="F17" s="3"/>
      <c r="G17" s="3"/>
      <c r="H17" s="3"/>
      <c r="I17" s="3"/>
    </row>
    <row r="18" spans="2:9" ht="19.5" thickBot="1">
      <c r="B18" s="2" t="s">
        <v>16</v>
      </c>
      <c r="C18" s="5"/>
      <c r="D18" s="4" t="s">
        <v>7</v>
      </c>
      <c r="E18" s="5"/>
      <c r="F18" s="5"/>
      <c r="G18" s="5"/>
      <c r="H18" s="5"/>
      <c r="I18" s="5"/>
    </row>
    <row r="19" spans="2:9" ht="19.5" thickBot="1">
      <c r="B19" s="2"/>
      <c r="C19" s="3"/>
      <c r="D19" s="4"/>
      <c r="E19" s="3"/>
      <c r="F19" s="3"/>
      <c r="G19" s="3"/>
      <c r="H19" s="3"/>
      <c r="I19" s="3"/>
    </row>
    <row r="20" spans="2:9" ht="36.75" customHeight="1" thickBot="1">
      <c r="B20" s="6" t="s">
        <v>17</v>
      </c>
      <c r="C20" s="14" t="str">
        <f>IFERROR($C$16/$C$18,"")</f>
        <v/>
      </c>
      <c r="D20" s="11" t="s">
        <v>8</v>
      </c>
      <c r="E20" s="14" t="str">
        <f>IFERROR($E$16/$E$18,"")</f>
        <v/>
      </c>
      <c r="F20" s="14" t="str">
        <f>IFERROR($F$16/$F$18,"")</f>
        <v/>
      </c>
      <c r="G20" s="14" t="str">
        <f>IFERROR($G$16/$G$18,"")</f>
        <v/>
      </c>
      <c r="H20" s="14" t="str">
        <f>IFERROR($H$16/$H$18,"")</f>
        <v/>
      </c>
      <c r="I20" s="14" t="str">
        <f>IFERROR($I$16/$I$18,"")</f>
        <v/>
      </c>
    </row>
    <row r="21" spans="2:9">
      <c r="B21" s="12" t="s">
        <v>23</v>
      </c>
      <c r="C21" s="7"/>
      <c r="D21" s="3"/>
      <c r="E21" s="17" t="str">
        <f>IFERROR(($E$20-$C$20)/$C$20,"")</f>
        <v/>
      </c>
      <c r="F21" s="17" t="str">
        <f>IFERROR(($F$20-$C$20)/$C$20,"")</f>
        <v/>
      </c>
      <c r="G21" s="17" t="str">
        <f>IFERROR(($G$20-$C$20)/$C$20,"")</f>
        <v/>
      </c>
      <c r="H21" s="17" t="str">
        <f>IFERROR(($H$20-$C$20)/$C$20,"")</f>
        <v/>
      </c>
      <c r="I21" s="17" t="str">
        <f>IFERROR(($I$20-$C$20)/$C$20,"")</f>
        <v/>
      </c>
    </row>
    <row r="23" spans="2:9" ht="19.5" thickBot="1">
      <c r="B23" s="18" t="s">
        <v>31</v>
      </c>
      <c r="C23" s="18"/>
      <c r="D23" s="18"/>
      <c r="E23" s="18"/>
      <c r="F23" s="18"/>
      <c r="G23" s="18"/>
      <c r="H23" s="18"/>
      <c r="I23" s="18"/>
    </row>
    <row r="24" spans="2:9" ht="19.5" thickBot="1">
      <c r="B24" s="2" t="s">
        <v>28</v>
      </c>
      <c r="C24" s="5"/>
      <c r="D24" s="4" t="s">
        <v>29</v>
      </c>
      <c r="E24" s="5"/>
      <c r="F24" s="5"/>
      <c r="G24" s="5"/>
      <c r="H24" s="5"/>
      <c r="I24" s="5"/>
    </row>
    <row r="25" spans="2:9" ht="19.5" thickBot="1"/>
    <row r="26" spans="2:9" ht="38.25" thickBot="1">
      <c r="B26" s="6" t="s">
        <v>17</v>
      </c>
      <c r="C26" s="14" t="str">
        <f>IFERROR($C$16/$C$24,"")</f>
        <v/>
      </c>
      <c r="D26" s="11" t="s">
        <v>30</v>
      </c>
      <c r="E26" s="14" t="str">
        <f>IFERROR($E$16/$E$24,"")</f>
        <v/>
      </c>
      <c r="F26" s="14" t="str">
        <f>IFERROR($F$16/$F$24,"")</f>
        <v/>
      </c>
      <c r="G26" s="14" t="str">
        <f>IFERROR($G$16/$G$24,"")</f>
        <v/>
      </c>
      <c r="H26" s="14" t="str">
        <f>IFERROR($H$16/$H$24,"")</f>
        <v/>
      </c>
      <c r="I26" s="14" t="str">
        <f>IFERROR($I$16/$I$24,"")</f>
        <v/>
      </c>
    </row>
    <row r="27" spans="2:9">
      <c r="B27" s="12" t="s">
        <v>23</v>
      </c>
      <c r="C27" s="7"/>
      <c r="D27" s="3"/>
      <c r="E27" s="17" t="str">
        <f>IFERROR(($E$26-$C$26)/$C$26,"")</f>
        <v/>
      </c>
      <c r="F27" s="17" t="str">
        <f>IFERROR(($F$26-$C$26)/$C$26,"")</f>
        <v/>
      </c>
      <c r="G27" s="17" t="str">
        <f>IFERROR(($G$26-$C$26)/$C$26,"")</f>
        <v/>
      </c>
      <c r="H27" s="17" t="str">
        <f>IFERROR(($H$26-$C$26)/$C$26,"")</f>
        <v/>
      </c>
      <c r="I27" s="17" t="str">
        <f>IFERROR(($I$26-$C$26)/$C$26,"")</f>
        <v/>
      </c>
    </row>
  </sheetData>
  <mergeCells count="5">
    <mergeCell ref="C3:G3"/>
    <mergeCell ref="C4:G4"/>
    <mergeCell ref="C6:G6"/>
    <mergeCell ref="C11:C12"/>
    <mergeCell ref="B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記入用(3年)</vt:lpstr>
      <vt:lpstr>記入用 (4年)</vt:lpstr>
      <vt:lpstr>記入用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学</dc:creator>
  <cp:lastModifiedBy>友利 太祐</cp:lastModifiedBy>
  <cp:lastPrinted>2022-02-02T09:08:42Z</cp:lastPrinted>
  <dcterms:created xsi:type="dcterms:W3CDTF">2020-10-02T00:53:21Z</dcterms:created>
  <dcterms:modified xsi:type="dcterms:W3CDTF">2022-02-03T01:42:02Z</dcterms:modified>
</cp:coreProperties>
</file>